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defaultThemeVersion="124226"/>
  <xr:revisionPtr revIDLastSave="0" documentId="8_{3F9A3D3D-7C7C-47CC-8F9D-C4E93ED21ADC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Лист1" sheetId="5" r:id="rId1"/>
    <sheet name="Лист2" sheetId="6" r:id="rId2"/>
  </sheets>
  <definedNames>
    <definedName name="_xlnm.Print_Area" localSheetId="0">Лист1!$A$1:$H$45</definedName>
  </definedNames>
  <calcPr calcId="179021"/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7" i="5"/>
  <c r="G6" i="5"/>
  <c r="G44" i="5" l="1"/>
</calcChain>
</file>

<file path=xl/sharedStrings.xml><?xml version="1.0" encoding="utf-8"?>
<sst xmlns="http://schemas.openxmlformats.org/spreadsheetml/2006/main" count="166" uniqueCount="89">
  <si>
    <t>Приложение №1</t>
  </si>
  <si>
    <t>Наименование</t>
  </si>
  <si>
    <t>Кол-во, шт.</t>
  </si>
  <si>
    <t>Цена за ед., тенге</t>
  </si>
  <si>
    <t>Сумма, тенге</t>
  </si>
  <si>
    <t>Ед.изм</t>
  </si>
  <si>
    <t xml:space="preserve">№ </t>
  </si>
  <si>
    <t>Краткая характеристика</t>
  </si>
  <si>
    <t>Место поставки, условия поставки</t>
  </si>
  <si>
    <t>г Алматы ,Наурызбайский район, мкр Шугыла 340 А. Условия  поставки по заявке Заказчика</t>
  </si>
  <si>
    <t xml:space="preserve">Таблица цен потенциальных поставщиков способом запроса ценовых предложений  </t>
  </si>
  <si>
    <t>CELLPACK 20 л из комплекта  для Автоматического гематологического анализатора XP-300 +5 +30 C (Sysmex Europe GmbH, Германия)</t>
  </si>
  <si>
    <t>Реагент</t>
  </si>
  <si>
    <t>Разбавитель, используемый для разбавления аспирированных проб для анализа с целью измерения количества лейкоцитов, концентрации гемоглабина и количества тромбоцитов, проводимость не более 13,40 mS/cm, pH в пределах 7,75-7,85, объем упаковки - 20 л.</t>
  </si>
  <si>
    <t>уп.</t>
  </si>
  <si>
    <t>Stromatolyser-WH 3x500 мл +2+35 С для Автоматического гематологического анализатора XP-300 +5 +30 C (Sysmex Europe GmbH, Германия)</t>
  </si>
  <si>
    <t>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 Упаковка 3 флакона по 500 мл. Предназначен для использования в гемотологических анализаторов Sysmex</t>
  </si>
  <si>
    <t>ИТОГО</t>
  </si>
  <si>
    <t>Cellclean (очищающий раствор Cellclean) из комплекта для Автоматического гематологического анализатора XP-300 +5 +30 C (Sysmex Europe GmbH, Германия)</t>
  </si>
  <si>
    <t>Сильнощелочный очиститель объем 50 мл, для удаления лизирующих реагентов, клеточных остатков и протеинов крови из гидравлической системы прибора. Предназначен для использования в гематологических анализаторов компании Sysmex</t>
  </si>
  <si>
    <t>Eightcheck-3WP H 1.5 мл из комплекта для Автоматического гематологического анализатора XP-300 +2 +8 C (Sysmex Corporation , Германия)</t>
  </si>
  <si>
    <t>Контрольная кровь (высокий уровень) для проверки прецизионности и точности гематологических анализаторов по 16 диагностическим и 6 сервисным параметрам</t>
  </si>
  <si>
    <t>фл</t>
  </si>
  <si>
    <t>Eightcheck-3WP L 1.5 мл из комплекта для Автоматического гематологического анализатора XP-300 +2 +8 C (Sysmex Corporation , Германия)</t>
  </si>
  <si>
    <t>Eightcheck-3WP N 1.5 мл из комплекта для Автоматического гематологического анализатора XP-300 +2 +8 C (Sysmex Corporation , Германия)</t>
  </si>
  <si>
    <t>Полоски диагностические  URINE RS, для анализатора мочи CL-50 Plus, HTI</t>
  </si>
  <si>
    <t>Полоски диагностические  URINE RS</t>
  </si>
  <si>
    <t xml:space="preserve"> Реагент для ручного и автоматического определения тромбинового времени Hemostat Trombin TIME, для Полуавтоматического двухканального оптического коагулометра
«HumaClot Duo plus», HUMAN GmbH, Германия 
</t>
  </si>
  <si>
    <t xml:space="preserve">Тромбиновое время 3х3 ml </t>
  </si>
  <si>
    <t>набор</t>
  </si>
  <si>
    <t>Фибриноген</t>
  </si>
  <si>
    <t>АЧТВ</t>
  </si>
  <si>
    <t xml:space="preserve"> Набор реагентов для ручного и автоматического определения фибриногена плазмы Hemostat Fibrinogen 5x2 ml для Полуавтоматического двухканального оптического коагулометра «HumaClot Duo plus», HUMAN GmbH, Германия </t>
  </si>
  <si>
    <t xml:space="preserve">Набор для автоматического и полуавтоматического активированного  частичного тромбопластинового времени 6х4ml для Полуавтоматического двухканального оптического коагулометра «HumaClot Duo plus», HUMAN GmbH, Германия </t>
  </si>
  <si>
    <t>Тромбопластин</t>
  </si>
  <si>
    <t xml:space="preserve">Реагент для ручного и автоматического определения протромбинового времени Hemostat Thromboplastin -SI 6х10ml , для Полуавтоматического двухканального оптического коагулометра «HumaClot Duo plus», HUMAN GmbH, Германия </t>
  </si>
  <si>
    <t>Контрольные плазмы</t>
  </si>
  <si>
    <t>Контрольная плазма Нормальная  Hemostat control Plasma Norma 6х1ml</t>
  </si>
  <si>
    <t xml:space="preserve">Контрольная плазма Патологическая Plasma Abnormal </t>
  </si>
  <si>
    <t>Кюветы</t>
  </si>
  <si>
    <t>Одинарная кювета (1 уп. - 500 шт)</t>
  </si>
  <si>
    <t xml:space="preserve">Тест с использованием бромкрезолового зеленого для определения Альбумина в сыворотке и плазме крови "Albumin liquicolor" , для Автоматического биохимического анализатора HUMASTAR 200, 
HUMAN GmbH, Германия 
</t>
  </si>
  <si>
    <t>Альбумин 4х100 ml</t>
  </si>
  <si>
    <t xml:space="preserve">Колориметрический тест для определения щелочной фосфотазы в сыворотке и плазме крови «Alkaline Phosphatase liquicolor» </t>
  </si>
  <si>
    <t>Щелочная фосфатаза 8 x 50 ml</t>
  </si>
  <si>
    <t>Альфа-Амилаза 6 x 50 ml</t>
  </si>
  <si>
    <t xml:space="preserve">Колориметрический тест для определения Альфа-Амилазы в сыворотке, плазме и моче – «a-Amylase liquicolor Humazym Test» </t>
  </si>
  <si>
    <t>Билирубин 375 ml</t>
  </si>
  <si>
    <t>Фотометрический тест для определения Прямого Билирубина «auto-BILIRUBIN D liquicolor»</t>
  </si>
  <si>
    <t>Фотометрический тест для определения Общего Билирубина «auto-BILIRUBIN Т liquicolor»</t>
  </si>
  <si>
    <t>Кальций 200 ml</t>
  </si>
  <si>
    <t xml:space="preserve">Набор реагентов для определения кальция в сыворотке и плазме крови «Calcium liquicolor» </t>
  </si>
  <si>
    <t>Холестерин 4x100 ml</t>
  </si>
  <si>
    <t xml:space="preserve">Набор реагентов для определения холестерина в сыворотке или плазме крови «CHOLESTEROL liquicolor» </t>
  </si>
  <si>
    <t>Креатинин 250 ml</t>
  </si>
  <si>
    <t xml:space="preserve">Кинетический метод без депротеинизации для проведения измерения креатинина в сыворотке, плазме и моче «CREATININE liquicolor» </t>
  </si>
  <si>
    <t>ГГТ 10x10ml</t>
  </si>
  <si>
    <t xml:space="preserve">Колориметрический тест для определения активности Гамма Глутамилтрансферазы в сыворотке и плазме крови «g-GT liquicolor Humazym Test» </t>
  </si>
  <si>
    <t>Глюкоза 4х100 ml</t>
  </si>
  <si>
    <t xml:space="preserve">Энзиматический колориметрический тест для определения глюкозы без депротеинизации в сыворотке и плазме крови «GLUCOSE liquicolor» </t>
  </si>
  <si>
    <t>АСАТ 8 x 50 ml</t>
  </si>
  <si>
    <t xml:space="preserve">Жидкий-УФ Тест определения активности аспартатаминотрансферазы - АСАТ в сыворотке и плазме крови «GOT (ASAT) IFCC mod. liquiUV Humazym Test» </t>
  </si>
  <si>
    <t>АЛАТ 8 x 50 ml</t>
  </si>
  <si>
    <t xml:space="preserve">Жидкий-УФ Тест определения активности аланинаминотрансферазы - АЛАТ в сыворотке и плазме крови «GPT (ALAT) IFCC mod. liquiUV Humazym Test» </t>
  </si>
  <si>
    <t>Железо 2 x 30 ml</t>
  </si>
  <si>
    <t xml:space="preserve">Фотометрический колориметрический тест с антилипидным фактором (АЛФ) для определения железа в сыворотке и плазме крови «IRON liquicolor» </t>
  </si>
  <si>
    <t>Калий 100 ml</t>
  </si>
  <si>
    <t>Ферментативный фотометрический тест для определения калия в сыворотке и плазме Potassium liquiUV 40 мл</t>
  </si>
  <si>
    <t>Общий белок 4х100 ml</t>
  </si>
  <si>
    <t xml:space="preserve">Фотометрический колориметрический тест для определения общего белка по методу Бюре в сыворотке или плазме крови «TOTAL PROTEIN liquicolor» </t>
  </si>
  <si>
    <t>Натрий 40 мл</t>
  </si>
  <si>
    <t>Ферментативный колориметрический тест для определения натрия в сыворотке и плазме Sodium liquicolor 40 мл</t>
  </si>
  <si>
    <t>Триглицериды 9x15 ml</t>
  </si>
  <si>
    <t xml:space="preserve">Ферментативный колориметричесикий тест для определения концентрации триглицеридов с АЛФ (антилипидным фактором) в сыворотке и плазме крови «TRIGLYCERIDES liquicolor mono» </t>
  </si>
  <si>
    <t>Мочевина 2x100 ml</t>
  </si>
  <si>
    <t xml:space="preserve">Кинетический тест определения мочевины в сыворотке, плазме и моче «Urea liquicolor» </t>
  </si>
  <si>
    <t>Мочевая кислота 4x100 ml</t>
  </si>
  <si>
    <t xml:space="preserve">Ферментативный колориметрический тест с антилипидным фактором (АЛФ), для определения мочевой кислоты в сыворотке, плазме крови и моче «URIC ACID liquicolor» </t>
  </si>
  <si>
    <t xml:space="preserve">Калибровочные растворы: Humatrol N 6x5 мл </t>
  </si>
  <si>
    <t>Калибровочные растворы: Humatrol P 6x5 мл</t>
  </si>
  <si>
    <t>Калибратор</t>
  </si>
  <si>
    <t xml:space="preserve">Мультикалибратор AUTOCAL для калибровки биохимических анализаторов HUMAN </t>
  </si>
  <si>
    <t>Концентрат для приготовления моющего раствора 4 х25 мл.Wash Аdditive 1 набор- 4х25мл/Производитель Human GmbH (Германия).</t>
  </si>
  <si>
    <t>Промывной раствор для кювет 4 х 100 мл Cuvette Clean 4 x100 MLПроизводитель Human GmbH</t>
  </si>
  <si>
    <t>Калибровочные растворы (контроли) 6x5 ml</t>
  </si>
  <si>
    <t>Контрольная кровь (норма) для проверки прецизионности и точности гематологических анализаторов по 16 диагностическим и 6 сервисным параметрам</t>
  </si>
  <si>
    <t>Контрольная кровь (низкий уровень) для проверки прецизионности и точности гематологических анализаторов по 16 диагностическим и 6 сервисным параметрам</t>
  </si>
  <si>
    <t>Главный врач</t>
  </si>
  <si>
    <t>Тілеген Г.Ө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</si>
</sst>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General"/>
    <numFmt numFmtId="166" formatCode="#,##0.00_р_.;[Red]#,##0.00_р_."/>
    <numFmt numFmtId="167" formatCode="#,##0.00_р_.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6" fillId="0" borderId="0"/>
    <xf numFmtId="0" fontId="5" fillId="0" borderId="0">
      <alignment horizontal="center"/>
    </xf>
    <xf numFmtId="0" fontId="3" fillId="0" borderId="0"/>
    <xf numFmtId="0" fontId="6" fillId="0" borderId="0"/>
    <xf numFmtId="0" fontId="7" fillId="0" borderId="0"/>
    <xf numFmtId="0" fontId="5" fillId="0" borderId="0"/>
    <xf numFmtId="165" fontId="8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9" fillId="0" borderId="0">
      <alignment horizontal="center"/>
    </xf>
    <xf numFmtId="0" fontId="6" fillId="0" borderId="0"/>
    <xf numFmtId="0" fontId="6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</cellStyleXfs>
  <cellXfs count="40">
    <xf numFmtId="0" fontId="0" fillId="0" borderId="0" xfId="0"/>
    <xf numFmtId="0" fontId="10" fillId="0" borderId="0" xfId="0" applyFont="1"/>
    <xf numFmtId="0" fontId="11" fillId="0" borderId="1" xfId="0" applyFont="1" applyFill="1" applyBorder="1" applyAlignment="1">
      <alignment horizontal="right" wrapText="1"/>
    </xf>
    <xf numFmtId="167" fontId="10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/>
    <xf numFmtId="0" fontId="14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1" fillId="0" borderId="2" xfId="0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</cellXfs>
  <cellStyles count="23">
    <cellStyle name="Excel Built-in Normal 5" xfId="8" xr:uid="{00000000-0005-0000-0000-000000000000}"/>
    <cellStyle name="Обычный" xfId="0" builtinId="0"/>
    <cellStyle name="Обычный 10" xfId="13" xr:uid="{00000000-0005-0000-0000-000002000000}"/>
    <cellStyle name="Обычный 11" xfId="7" xr:uid="{00000000-0005-0000-0000-000003000000}"/>
    <cellStyle name="Обычный 12 3 2" xfId="17" xr:uid="{00000000-0005-0000-0000-000004000000}"/>
    <cellStyle name="Обычный 2" xfId="6" xr:uid="{00000000-0005-0000-0000-000005000000}"/>
    <cellStyle name="Обычный 2 2" xfId="22" xr:uid="{00000000-0005-0000-0000-000006000000}"/>
    <cellStyle name="Обычный 2 2 15" xfId="2" xr:uid="{00000000-0005-0000-0000-000007000000}"/>
    <cellStyle name="Обычный 29" xfId="15" xr:uid="{00000000-0005-0000-0000-000008000000}"/>
    <cellStyle name="Обычный 33" xfId="12" xr:uid="{00000000-0005-0000-0000-000009000000}"/>
    <cellStyle name="Обычный 34" xfId="9" xr:uid="{00000000-0005-0000-0000-00000A000000}"/>
    <cellStyle name="Обычный 39" xfId="11" xr:uid="{00000000-0005-0000-0000-00000B000000}"/>
    <cellStyle name="Обычный 4" xfId="5" xr:uid="{00000000-0005-0000-0000-00000C000000}"/>
    <cellStyle name="Обычный 40" xfId="10" xr:uid="{00000000-0005-0000-0000-00000D000000}"/>
    <cellStyle name="Обычный 44" xfId="18" xr:uid="{00000000-0005-0000-0000-00000E000000}"/>
    <cellStyle name="Обычный 45" xfId="21" xr:uid="{00000000-0005-0000-0000-00000F000000}"/>
    <cellStyle name="Обычный 46" xfId="4" xr:uid="{00000000-0005-0000-0000-000010000000}"/>
    <cellStyle name="Обычный 46 2" xfId="20" xr:uid="{00000000-0005-0000-0000-000011000000}"/>
    <cellStyle name="Обычный 5" xfId="1" xr:uid="{00000000-0005-0000-0000-000012000000}"/>
    <cellStyle name="Обычный 5 2 2" xfId="14" xr:uid="{00000000-0005-0000-0000-000013000000}"/>
    <cellStyle name="Стиль 1" xfId="16" xr:uid="{00000000-0005-0000-0000-000014000000}"/>
    <cellStyle name="Стиль 1 2" xfId="3" xr:uid="{00000000-0005-0000-0000-000015000000}"/>
    <cellStyle name="Финансовый 2" xfId="19" xr:uid="{00000000-0005-0000-0000-000016000000}"/>
  </cellStyles>
  <dxfs count="0"/>
  <tableStyles count="0" defaultTableStyle="TableStyleMedium2" defaultPivotStyle="PivotStyleMedium9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="91" zoomScaleNormal="91" zoomScaleSheetLayoutView="91" workbookViewId="0">
      <selection activeCell="C51" sqref="C51"/>
    </sheetView>
  </sheetViews>
  <sheetFormatPr defaultColWidth="9.140625" defaultRowHeight="15.75" x14ac:dyDescent="0.25"/>
  <cols>
    <col min="1" max="1" width="5.42578125" style="1" customWidth="1"/>
    <col min="2" max="2" width="44.85546875" style="1" customWidth="1"/>
    <col min="3" max="3" width="96.28515625" style="1" customWidth="1"/>
    <col min="4" max="4" width="11.140625" style="1" customWidth="1"/>
    <col min="5" max="5" width="12.85546875" style="1" customWidth="1"/>
    <col min="6" max="6" width="19.28515625" style="3" customWidth="1"/>
    <col min="7" max="7" width="24.5703125" style="4" customWidth="1"/>
    <col min="8" max="8" width="22.5703125" style="1" customWidth="1"/>
    <col min="9" max="16384" width="9.140625" style="1"/>
  </cols>
  <sheetData>
    <row r="1" spans="1:8" x14ac:dyDescent="0.25">
      <c r="A1" s="29" t="s">
        <v>0</v>
      </c>
      <c r="B1" s="30"/>
      <c r="C1" s="30"/>
      <c r="D1" s="30"/>
      <c r="E1" s="30"/>
      <c r="F1" s="30"/>
      <c r="G1" s="31"/>
      <c r="H1" s="2"/>
    </row>
    <row r="2" spans="1:8" ht="20.25" x14ac:dyDescent="0.3">
      <c r="A2" s="32"/>
      <c r="B2" s="33"/>
      <c r="C2" s="33"/>
      <c r="D2" s="33"/>
      <c r="E2" s="33"/>
      <c r="F2" s="33"/>
      <c r="G2" s="34"/>
      <c r="H2" s="6"/>
    </row>
    <row r="3" spans="1:8" ht="20.25" x14ac:dyDescent="0.25">
      <c r="A3" s="35" t="s">
        <v>10</v>
      </c>
      <c r="B3" s="36"/>
      <c r="C3" s="36"/>
      <c r="D3" s="36"/>
      <c r="E3" s="36"/>
      <c r="F3" s="36"/>
      <c r="G3" s="37"/>
      <c r="H3" s="7"/>
    </row>
    <row r="4" spans="1:8" ht="137.25" customHeight="1" x14ac:dyDescent="0.25">
      <c r="A4" s="8" t="s">
        <v>6</v>
      </c>
      <c r="B4" s="9" t="s">
        <v>1</v>
      </c>
      <c r="C4" s="10" t="s">
        <v>7</v>
      </c>
      <c r="D4" s="8" t="s">
        <v>5</v>
      </c>
      <c r="E4" s="11" t="s">
        <v>2</v>
      </c>
      <c r="F4" s="12" t="s">
        <v>3</v>
      </c>
      <c r="G4" s="13" t="s">
        <v>4</v>
      </c>
      <c r="H4" s="11" t="s">
        <v>8</v>
      </c>
    </row>
    <row r="5" spans="1:8" ht="38.450000000000003" customHeight="1" x14ac:dyDescent="0.3">
      <c r="A5" s="8"/>
      <c r="B5" s="9"/>
      <c r="C5" s="11" t="s">
        <v>12</v>
      </c>
      <c r="D5" s="8"/>
      <c r="E5" s="11"/>
      <c r="F5" s="12"/>
      <c r="G5" s="13"/>
      <c r="H5" s="14"/>
    </row>
    <row r="6" spans="1:8" ht="180.75" customHeight="1" x14ac:dyDescent="0.25">
      <c r="A6" s="15">
        <v>1</v>
      </c>
      <c r="B6" s="16" t="s">
        <v>11</v>
      </c>
      <c r="C6" s="17" t="s">
        <v>13</v>
      </c>
      <c r="D6" s="18" t="s">
        <v>14</v>
      </c>
      <c r="E6" s="18">
        <v>20</v>
      </c>
      <c r="F6" s="19">
        <v>31257</v>
      </c>
      <c r="G6" s="20">
        <f>F6*E6</f>
        <v>625140</v>
      </c>
      <c r="H6" s="11" t="s">
        <v>9</v>
      </c>
    </row>
    <row r="7" spans="1:8" ht="222.75" customHeight="1" x14ac:dyDescent="0.25">
      <c r="A7" s="15">
        <v>2</v>
      </c>
      <c r="B7" s="16" t="s">
        <v>18</v>
      </c>
      <c r="C7" s="23" t="s">
        <v>19</v>
      </c>
      <c r="D7" s="18" t="s">
        <v>14</v>
      </c>
      <c r="E7" s="18">
        <v>7</v>
      </c>
      <c r="F7" s="19">
        <v>29711</v>
      </c>
      <c r="G7" s="20">
        <f>F7*E7</f>
        <v>207977</v>
      </c>
      <c r="H7" s="11" t="s">
        <v>9</v>
      </c>
    </row>
    <row r="8" spans="1:8" ht="222.75" customHeight="1" x14ac:dyDescent="0.25">
      <c r="A8" s="15">
        <v>3</v>
      </c>
      <c r="B8" s="16" t="s">
        <v>24</v>
      </c>
      <c r="C8" s="23" t="s">
        <v>85</v>
      </c>
      <c r="D8" s="18" t="s">
        <v>22</v>
      </c>
      <c r="E8" s="18">
        <v>2</v>
      </c>
      <c r="F8" s="19">
        <v>9200</v>
      </c>
      <c r="G8" s="20">
        <f t="shared" ref="G8:G43" si="0">F8*E8</f>
        <v>18400</v>
      </c>
      <c r="H8" s="11" t="s">
        <v>9</v>
      </c>
    </row>
    <row r="9" spans="1:8" ht="222.75" customHeight="1" x14ac:dyDescent="0.25">
      <c r="A9" s="15">
        <v>4</v>
      </c>
      <c r="B9" s="16" t="s">
        <v>23</v>
      </c>
      <c r="C9" s="23" t="s">
        <v>86</v>
      </c>
      <c r="D9" s="18" t="s">
        <v>22</v>
      </c>
      <c r="E9" s="18">
        <v>2</v>
      </c>
      <c r="F9" s="19">
        <v>9200</v>
      </c>
      <c r="G9" s="20">
        <f t="shared" si="0"/>
        <v>18400</v>
      </c>
      <c r="H9" s="11" t="s">
        <v>9</v>
      </c>
    </row>
    <row r="10" spans="1:8" ht="222.75" customHeight="1" x14ac:dyDescent="0.25">
      <c r="A10" s="15">
        <v>5</v>
      </c>
      <c r="B10" s="16" t="s">
        <v>20</v>
      </c>
      <c r="C10" s="23" t="s">
        <v>21</v>
      </c>
      <c r="D10" s="18" t="s">
        <v>22</v>
      </c>
      <c r="E10" s="18">
        <v>2</v>
      </c>
      <c r="F10" s="19">
        <v>9200</v>
      </c>
      <c r="G10" s="20">
        <f t="shared" si="0"/>
        <v>18400</v>
      </c>
      <c r="H10" s="11" t="s">
        <v>9</v>
      </c>
    </row>
    <row r="11" spans="1:8" ht="204.75" customHeight="1" x14ac:dyDescent="0.25">
      <c r="A11" s="15">
        <v>6</v>
      </c>
      <c r="B11" s="16" t="s">
        <v>15</v>
      </c>
      <c r="C11" s="21" t="s">
        <v>16</v>
      </c>
      <c r="D11" s="18" t="s">
        <v>14</v>
      </c>
      <c r="E11" s="18">
        <v>6</v>
      </c>
      <c r="F11" s="19">
        <v>90022</v>
      </c>
      <c r="G11" s="20">
        <f t="shared" si="0"/>
        <v>540132</v>
      </c>
      <c r="H11" s="11" t="s">
        <v>9</v>
      </c>
    </row>
    <row r="12" spans="1:8" ht="204.75" customHeight="1" x14ac:dyDescent="0.25">
      <c r="A12" s="15">
        <v>7</v>
      </c>
      <c r="B12" s="16" t="s">
        <v>25</v>
      </c>
      <c r="C12" s="21" t="s">
        <v>26</v>
      </c>
      <c r="D12" s="18" t="s">
        <v>14</v>
      </c>
      <c r="E12" s="18">
        <v>120</v>
      </c>
      <c r="F12" s="19">
        <v>11000</v>
      </c>
      <c r="G12" s="20">
        <f t="shared" si="0"/>
        <v>1320000</v>
      </c>
      <c r="H12" s="11" t="s">
        <v>9</v>
      </c>
    </row>
    <row r="13" spans="1:8" ht="204.75" customHeight="1" x14ac:dyDescent="0.25">
      <c r="A13" s="15">
        <v>8</v>
      </c>
      <c r="B13" s="16" t="s">
        <v>28</v>
      </c>
      <c r="C13" s="21" t="s">
        <v>27</v>
      </c>
      <c r="D13" s="18" t="s">
        <v>29</v>
      </c>
      <c r="E13" s="18">
        <v>3</v>
      </c>
      <c r="F13" s="19">
        <v>10800</v>
      </c>
      <c r="G13" s="20">
        <f t="shared" si="0"/>
        <v>32400</v>
      </c>
      <c r="H13" s="11" t="s">
        <v>9</v>
      </c>
    </row>
    <row r="14" spans="1:8" ht="204.75" customHeight="1" x14ac:dyDescent="0.25">
      <c r="A14" s="15">
        <v>9</v>
      </c>
      <c r="B14" s="16" t="s">
        <v>30</v>
      </c>
      <c r="C14" s="21" t="s">
        <v>32</v>
      </c>
      <c r="D14" s="18" t="s">
        <v>29</v>
      </c>
      <c r="E14" s="18">
        <v>10</v>
      </c>
      <c r="F14" s="19">
        <v>23200</v>
      </c>
      <c r="G14" s="20">
        <f t="shared" si="0"/>
        <v>232000</v>
      </c>
      <c r="H14" s="11" t="s">
        <v>9</v>
      </c>
    </row>
    <row r="15" spans="1:8" ht="204.75" customHeight="1" x14ac:dyDescent="0.25">
      <c r="A15" s="15">
        <v>10</v>
      </c>
      <c r="B15" s="16" t="s">
        <v>31</v>
      </c>
      <c r="C15" s="21" t="s">
        <v>33</v>
      </c>
      <c r="D15" s="18" t="s">
        <v>29</v>
      </c>
      <c r="E15" s="18">
        <v>5</v>
      </c>
      <c r="F15" s="19">
        <v>25500</v>
      </c>
      <c r="G15" s="20">
        <f t="shared" si="0"/>
        <v>127500</v>
      </c>
      <c r="H15" s="11" t="s">
        <v>9</v>
      </c>
    </row>
    <row r="16" spans="1:8" ht="204.75" customHeight="1" x14ac:dyDescent="0.25">
      <c r="A16" s="15">
        <v>11</v>
      </c>
      <c r="B16" s="16" t="s">
        <v>34</v>
      </c>
      <c r="C16" s="21" t="s">
        <v>35</v>
      </c>
      <c r="D16" s="18" t="s">
        <v>29</v>
      </c>
      <c r="E16" s="18">
        <v>10</v>
      </c>
      <c r="F16" s="19">
        <v>37500</v>
      </c>
      <c r="G16" s="20">
        <f t="shared" si="0"/>
        <v>375000</v>
      </c>
      <c r="H16" s="11" t="s">
        <v>9</v>
      </c>
    </row>
    <row r="17" spans="1:8" ht="144" customHeight="1" x14ac:dyDescent="0.25">
      <c r="A17" s="15">
        <v>12</v>
      </c>
      <c r="B17" s="16" t="s">
        <v>36</v>
      </c>
      <c r="C17" s="21" t="s">
        <v>37</v>
      </c>
      <c r="D17" s="18" t="s">
        <v>29</v>
      </c>
      <c r="E17" s="18">
        <v>10</v>
      </c>
      <c r="F17" s="19">
        <v>17600</v>
      </c>
      <c r="G17" s="20">
        <f t="shared" si="0"/>
        <v>176000</v>
      </c>
      <c r="H17" s="11" t="s">
        <v>9</v>
      </c>
    </row>
    <row r="18" spans="1:8" ht="204.75" customHeight="1" x14ac:dyDescent="0.25">
      <c r="A18" s="15">
        <v>13</v>
      </c>
      <c r="B18" s="16" t="s">
        <v>36</v>
      </c>
      <c r="C18" s="21" t="s">
        <v>38</v>
      </c>
      <c r="D18" s="18" t="s">
        <v>29</v>
      </c>
      <c r="E18" s="18">
        <v>10</v>
      </c>
      <c r="F18" s="19">
        <v>17600</v>
      </c>
      <c r="G18" s="20">
        <f t="shared" si="0"/>
        <v>176000</v>
      </c>
      <c r="H18" s="11" t="s">
        <v>9</v>
      </c>
    </row>
    <row r="19" spans="1:8" ht="120" customHeight="1" x14ac:dyDescent="0.25">
      <c r="A19" s="15">
        <v>14</v>
      </c>
      <c r="B19" s="16" t="s">
        <v>39</v>
      </c>
      <c r="C19" s="21" t="s">
        <v>40</v>
      </c>
      <c r="D19" s="18" t="s">
        <v>14</v>
      </c>
      <c r="E19" s="18">
        <v>10</v>
      </c>
      <c r="F19" s="19">
        <v>50400</v>
      </c>
      <c r="G19" s="20">
        <f t="shared" si="0"/>
        <v>504000</v>
      </c>
      <c r="H19" s="11" t="s">
        <v>9</v>
      </c>
    </row>
    <row r="20" spans="1:8" ht="120" customHeight="1" x14ac:dyDescent="0.25">
      <c r="A20" s="15">
        <v>15</v>
      </c>
      <c r="B20" s="16" t="s">
        <v>42</v>
      </c>
      <c r="C20" s="21" t="s">
        <v>41</v>
      </c>
      <c r="D20" s="18" t="s">
        <v>29</v>
      </c>
      <c r="E20" s="18">
        <v>3</v>
      </c>
      <c r="F20" s="19">
        <v>12180</v>
      </c>
      <c r="G20" s="20">
        <f t="shared" si="0"/>
        <v>36540</v>
      </c>
      <c r="H20" s="11" t="s">
        <v>9</v>
      </c>
    </row>
    <row r="21" spans="1:8" ht="120" customHeight="1" x14ac:dyDescent="0.25">
      <c r="A21" s="15">
        <v>16</v>
      </c>
      <c r="B21" s="16" t="s">
        <v>44</v>
      </c>
      <c r="C21" s="21" t="s">
        <v>43</v>
      </c>
      <c r="D21" s="18" t="s">
        <v>29</v>
      </c>
      <c r="E21" s="18">
        <v>3</v>
      </c>
      <c r="F21" s="19">
        <v>41107</v>
      </c>
      <c r="G21" s="20">
        <f t="shared" si="0"/>
        <v>123321</v>
      </c>
      <c r="H21" s="11" t="s">
        <v>9</v>
      </c>
    </row>
    <row r="22" spans="1:8" ht="120" customHeight="1" x14ac:dyDescent="0.25">
      <c r="A22" s="15">
        <v>17</v>
      </c>
      <c r="B22" s="16" t="s">
        <v>45</v>
      </c>
      <c r="C22" s="21" t="s">
        <v>46</v>
      </c>
      <c r="D22" s="18" t="s">
        <v>29</v>
      </c>
      <c r="E22" s="18">
        <v>2</v>
      </c>
      <c r="F22" s="19">
        <v>110140</v>
      </c>
      <c r="G22" s="20">
        <f t="shared" si="0"/>
        <v>220280</v>
      </c>
      <c r="H22" s="11" t="s">
        <v>9</v>
      </c>
    </row>
    <row r="23" spans="1:8" ht="120" customHeight="1" x14ac:dyDescent="0.25">
      <c r="A23" s="15">
        <v>18</v>
      </c>
      <c r="B23" s="16" t="s">
        <v>47</v>
      </c>
      <c r="C23" s="21" t="s">
        <v>48</v>
      </c>
      <c r="D23" s="18" t="s">
        <v>29</v>
      </c>
      <c r="E23" s="18">
        <v>3</v>
      </c>
      <c r="F23" s="19">
        <v>25540</v>
      </c>
      <c r="G23" s="20">
        <f t="shared" si="0"/>
        <v>76620</v>
      </c>
      <c r="H23" s="11" t="s">
        <v>9</v>
      </c>
    </row>
    <row r="24" spans="1:8" ht="120" customHeight="1" x14ac:dyDescent="0.25">
      <c r="A24" s="15">
        <v>19</v>
      </c>
      <c r="B24" s="16" t="s">
        <v>47</v>
      </c>
      <c r="C24" s="21" t="s">
        <v>49</v>
      </c>
      <c r="D24" s="18" t="s">
        <v>29</v>
      </c>
      <c r="E24" s="18">
        <v>3</v>
      </c>
      <c r="F24" s="19">
        <v>25540</v>
      </c>
      <c r="G24" s="20">
        <f t="shared" si="0"/>
        <v>76620</v>
      </c>
      <c r="H24" s="11" t="s">
        <v>9</v>
      </c>
    </row>
    <row r="25" spans="1:8" ht="120" customHeight="1" x14ac:dyDescent="0.25">
      <c r="A25" s="15">
        <v>20</v>
      </c>
      <c r="B25" s="16" t="s">
        <v>50</v>
      </c>
      <c r="C25" s="21" t="s">
        <v>51</v>
      </c>
      <c r="D25" s="18" t="s">
        <v>29</v>
      </c>
      <c r="E25" s="18">
        <v>2</v>
      </c>
      <c r="F25" s="19">
        <v>16200</v>
      </c>
      <c r="G25" s="20">
        <f t="shared" si="0"/>
        <v>32400</v>
      </c>
      <c r="H25" s="11" t="s">
        <v>9</v>
      </c>
    </row>
    <row r="26" spans="1:8" ht="120" customHeight="1" x14ac:dyDescent="0.25">
      <c r="A26" s="15">
        <v>21</v>
      </c>
      <c r="B26" s="16" t="s">
        <v>52</v>
      </c>
      <c r="C26" s="21" t="s">
        <v>53</v>
      </c>
      <c r="D26" s="18" t="s">
        <v>29</v>
      </c>
      <c r="E26" s="18">
        <v>10</v>
      </c>
      <c r="F26" s="19">
        <v>42450</v>
      </c>
      <c r="G26" s="20">
        <f t="shared" si="0"/>
        <v>424500</v>
      </c>
      <c r="H26" s="11" t="s">
        <v>9</v>
      </c>
    </row>
    <row r="27" spans="1:8" ht="120" customHeight="1" x14ac:dyDescent="0.25">
      <c r="A27" s="15">
        <v>22</v>
      </c>
      <c r="B27" s="16" t="s">
        <v>54</v>
      </c>
      <c r="C27" s="21" t="s">
        <v>55</v>
      </c>
      <c r="D27" s="18" t="s">
        <v>29</v>
      </c>
      <c r="E27" s="18">
        <v>10</v>
      </c>
      <c r="F27" s="19">
        <v>11340</v>
      </c>
      <c r="G27" s="20">
        <f t="shared" si="0"/>
        <v>113400</v>
      </c>
      <c r="H27" s="11" t="s">
        <v>9</v>
      </c>
    </row>
    <row r="28" spans="1:8" ht="120" customHeight="1" x14ac:dyDescent="0.25">
      <c r="A28" s="15">
        <v>23</v>
      </c>
      <c r="B28" s="16" t="s">
        <v>56</v>
      </c>
      <c r="C28" s="21" t="s">
        <v>57</v>
      </c>
      <c r="D28" s="18" t="s">
        <v>29</v>
      </c>
      <c r="E28" s="18">
        <v>2</v>
      </c>
      <c r="F28" s="19">
        <v>11340</v>
      </c>
      <c r="G28" s="20">
        <f t="shared" si="0"/>
        <v>22680</v>
      </c>
      <c r="H28" s="11" t="s">
        <v>9</v>
      </c>
    </row>
    <row r="29" spans="1:8" ht="120" customHeight="1" x14ac:dyDescent="0.25">
      <c r="A29" s="15">
        <v>24</v>
      </c>
      <c r="B29" s="16" t="s">
        <v>58</v>
      </c>
      <c r="C29" s="21" t="s">
        <v>59</v>
      </c>
      <c r="D29" s="18" t="s">
        <v>29</v>
      </c>
      <c r="E29" s="18">
        <v>20</v>
      </c>
      <c r="F29" s="19">
        <v>14330</v>
      </c>
      <c r="G29" s="20">
        <f t="shared" si="0"/>
        <v>286600</v>
      </c>
      <c r="H29" s="11" t="s">
        <v>9</v>
      </c>
    </row>
    <row r="30" spans="1:8" ht="120" customHeight="1" x14ac:dyDescent="0.25">
      <c r="A30" s="15">
        <v>25</v>
      </c>
      <c r="B30" s="16" t="s">
        <v>60</v>
      </c>
      <c r="C30" s="21" t="s">
        <v>61</v>
      </c>
      <c r="D30" s="18" t="s">
        <v>29</v>
      </c>
      <c r="E30" s="18">
        <v>10</v>
      </c>
      <c r="F30" s="19">
        <v>26730</v>
      </c>
      <c r="G30" s="20">
        <f t="shared" si="0"/>
        <v>267300</v>
      </c>
      <c r="H30" s="11" t="s">
        <v>9</v>
      </c>
    </row>
    <row r="31" spans="1:8" ht="120" customHeight="1" x14ac:dyDescent="0.25">
      <c r="A31" s="15">
        <v>26</v>
      </c>
      <c r="B31" s="16" t="s">
        <v>62</v>
      </c>
      <c r="C31" s="21" t="s">
        <v>63</v>
      </c>
      <c r="D31" s="18" t="s">
        <v>29</v>
      </c>
      <c r="E31" s="18">
        <v>10</v>
      </c>
      <c r="F31" s="19">
        <v>26730</v>
      </c>
      <c r="G31" s="20">
        <f t="shared" si="0"/>
        <v>267300</v>
      </c>
      <c r="H31" s="11" t="s">
        <v>9</v>
      </c>
    </row>
    <row r="32" spans="1:8" ht="120" customHeight="1" x14ac:dyDescent="0.25">
      <c r="A32" s="15">
        <v>27</v>
      </c>
      <c r="B32" s="16" t="s">
        <v>64</v>
      </c>
      <c r="C32" s="21" t="s">
        <v>65</v>
      </c>
      <c r="D32" s="18" t="s">
        <v>29</v>
      </c>
      <c r="E32" s="18">
        <v>2</v>
      </c>
      <c r="F32" s="19">
        <v>12940</v>
      </c>
      <c r="G32" s="20">
        <f t="shared" si="0"/>
        <v>25880</v>
      </c>
      <c r="H32" s="11" t="s">
        <v>9</v>
      </c>
    </row>
    <row r="33" spans="1:8" ht="120" customHeight="1" x14ac:dyDescent="0.25">
      <c r="A33" s="15">
        <v>28</v>
      </c>
      <c r="B33" s="16" t="s">
        <v>66</v>
      </c>
      <c r="C33" s="21" t="s">
        <v>67</v>
      </c>
      <c r="D33" s="18" t="s">
        <v>29</v>
      </c>
      <c r="E33" s="18">
        <v>1</v>
      </c>
      <c r="F33" s="19">
        <v>33495</v>
      </c>
      <c r="G33" s="20">
        <f t="shared" si="0"/>
        <v>33495</v>
      </c>
      <c r="H33" s="11" t="s">
        <v>9</v>
      </c>
    </row>
    <row r="34" spans="1:8" ht="120" customHeight="1" x14ac:dyDescent="0.25">
      <c r="A34" s="15">
        <v>29</v>
      </c>
      <c r="B34" s="16" t="s">
        <v>68</v>
      </c>
      <c r="C34" s="21" t="s">
        <v>69</v>
      </c>
      <c r="D34" s="18" t="s">
        <v>29</v>
      </c>
      <c r="E34" s="18">
        <v>15</v>
      </c>
      <c r="F34" s="19">
        <v>11460</v>
      </c>
      <c r="G34" s="20">
        <f t="shared" si="0"/>
        <v>171900</v>
      </c>
      <c r="H34" s="11" t="s">
        <v>9</v>
      </c>
    </row>
    <row r="35" spans="1:8" ht="120" customHeight="1" x14ac:dyDescent="0.25">
      <c r="A35" s="15">
        <v>30</v>
      </c>
      <c r="B35" s="16" t="s">
        <v>70</v>
      </c>
      <c r="C35" s="21" t="s">
        <v>71</v>
      </c>
      <c r="D35" s="18" t="s">
        <v>29</v>
      </c>
      <c r="E35" s="18">
        <v>1</v>
      </c>
      <c r="F35" s="19">
        <v>73700</v>
      </c>
      <c r="G35" s="20">
        <f t="shared" si="0"/>
        <v>73700</v>
      </c>
      <c r="H35" s="11" t="s">
        <v>9</v>
      </c>
    </row>
    <row r="36" spans="1:8" ht="120" customHeight="1" x14ac:dyDescent="0.25">
      <c r="A36" s="15">
        <v>31</v>
      </c>
      <c r="B36" s="16" t="s">
        <v>72</v>
      </c>
      <c r="C36" s="21" t="s">
        <v>73</v>
      </c>
      <c r="D36" s="18" t="s">
        <v>29</v>
      </c>
      <c r="E36" s="18">
        <v>3</v>
      </c>
      <c r="F36" s="19">
        <v>26400</v>
      </c>
      <c r="G36" s="20">
        <f t="shared" si="0"/>
        <v>79200</v>
      </c>
      <c r="H36" s="11" t="s">
        <v>9</v>
      </c>
    </row>
    <row r="37" spans="1:8" ht="120" customHeight="1" x14ac:dyDescent="0.25">
      <c r="A37" s="15">
        <v>32</v>
      </c>
      <c r="B37" s="16" t="s">
        <v>74</v>
      </c>
      <c r="C37" s="21" t="s">
        <v>75</v>
      </c>
      <c r="D37" s="18" t="s">
        <v>29</v>
      </c>
      <c r="E37" s="18">
        <v>20</v>
      </c>
      <c r="F37" s="19">
        <v>17530</v>
      </c>
      <c r="G37" s="20">
        <f t="shared" si="0"/>
        <v>350600</v>
      </c>
      <c r="H37" s="11" t="s">
        <v>9</v>
      </c>
    </row>
    <row r="38" spans="1:8" ht="120" customHeight="1" x14ac:dyDescent="0.25">
      <c r="A38" s="15">
        <v>33</v>
      </c>
      <c r="B38" s="16" t="s">
        <v>76</v>
      </c>
      <c r="C38" s="21" t="s">
        <v>77</v>
      </c>
      <c r="D38" s="18" t="s">
        <v>29</v>
      </c>
      <c r="E38" s="18">
        <v>2</v>
      </c>
      <c r="F38" s="19">
        <v>53200</v>
      </c>
      <c r="G38" s="20">
        <f t="shared" si="0"/>
        <v>106400</v>
      </c>
      <c r="H38" s="11" t="s">
        <v>9</v>
      </c>
    </row>
    <row r="39" spans="1:8" ht="120" customHeight="1" x14ac:dyDescent="0.25">
      <c r="A39" s="15">
        <v>34</v>
      </c>
      <c r="B39" s="16" t="s">
        <v>84</v>
      </c>
      <c r="C39" s="24" t="s">
        <v>78</v>
      </c>
      <c r="D39" s="18" t="s">
        <v>29</v>
      </c>
      <c r="E39" s="18">
        <v>10</v>
      </c>
      <c r="F39" s="27">
        <v>28600</v>
      </c>
      <c r="G39" s="20">
        <f t="shared" si="0"/>
        <v>286000</v>
      </c>
      <c r="H39" s="11" t="s">
        <v>9</v>
      </c>
    </row>
    <row r="40" spans="1:8" ht="120" customHeight="1" x14ac:dyDescent="0.25">
      <c r="A40" s="15">
        <v>35</v>
      </c>
      <c r="B40" s="25" t="s">
        <v>84</v>
      </c>
      <c r="C40" s="24" t="s">
        <v>79</v>
      </c>
      <c r="D40" s="18" t="s">
        <v>29</v>
      </c>
      <c r="E40" s="18">
        <v>10</v>
      </c>
      <c r="F40" s="27">
        <v>28600</v>
      </c>
      <c r="G40" s="20">
        <f t="shared" si="0"/>
        <v>286000</v>
      </c>
      <c r="H40" s="11" t="s">
        <v>9</v>
      </c>
    </row>
    <row r="41" spans="1:8" ht="120" customHeight="1" x14ac:dyDescent="0.25">
      <c r="A41" s="15">
        <v>36</v>
      </c>
      <c r="B41" s="16" t="s">
        <v>80</v>
      </c>
      <c r="C41" s="26" t="s">
        <v>81</v>
      </c>
      <c r="D41" s="18" t="s">
        <v>29</v>
      </c>
      <c r="E41" s="18">
        <v>3</v>
      </c>
      <c r="F41" s="27">
        <v>43200</v>
      </c>
      <c r="G41" s="20">
        <f t="shared" si="0"/>
        <v>129600</v>
      </c>
      <c r="H41" s="11" t="s">
        <v>9</v>
      </c>
    </row>
    <row r="42" spans="1:8" ht="120" customHeight="1" x14ac:dyDescent="0.25">
      <c r="A42" s="15">
        <v>37</v>
      </c>
      <c r="B42" s="16" t="s">
        <v>80</v>
      </c>
      <c r="C42" s="26" t="s">
        <v>82</v>
      </c>
      <c r="D42" s="18" t="s">
        <v>29</v>
      </c>
      <c r="E42" s="18">
        <v>2</v>
      </c>
      <c r="F42" s="27">
        <v>15750</v>
      </c>
      <c r="G42" s="20">
        <f t="shared" si="0"/>
        <v>31500</v>
      </c>
      <c r="H42" s="11" t="s">
        <v>9</v>
      </c>
    </row>
    <row r="43" spans="1:8" ht="168" customHeight="1" x14ac:dyDescent="0.25">
      <c r="A43" s="15">
        <v>38</v>
      </c>
      <c r="B43" s="16" t="s">
        <v>80</v>
      </c>
      <c r="C43" s="26" t="s">
        <v>83</v>
      </c>
      <c r="D43" s="18" t="s">
        <v>29</v>
      </c>
      <c r="E43" s="18">
        <v>2</v>
      </c>
      <c r="F43" s="27">
        <v>15750</v>
      </c>
      <c r="G43" s="20">
        <f t="shared" si="0"/>
        <v>31500</v>
      </c>
      <c r="H43" s="11" t="s">
        <v>9</v>
      </c>
    </row>
    <row r="44" spans="1:8" ht="103.5" customHeight="1" x14ac:dyDescent="0.3">
      <c r="A44" s="15"/>
      <c r="B44" s="38" t="s">
        <v>17</v>
      </c>
      <c r="C44" s="39"/>
      <c r="D44" s="18"/>
      <c r="E44" s="18"/>
      <c r="F44" s="19"/>
      <c r="G44" s="22">
        <f>SUM(G6:G43)</f>
        <v>7924685</v>
      </c>
      <c r="H44" s="11"/>
    </row>
    <row r="45" spans="1:8" x14ac:dyDescent="0.25">
      <c r="G45" s="5"/>
    </row>
    <row r="51" spans="2:3" ht="20.25" x14ac:dyDescent="0.3">
      <c r="B51" s="28" t="s">
        <v>87</v>
      </c>
      <c r="C51" s="28" t="s">
        <v>88</v>
      </c>
    </row>
  </sheetData>
  <mergeCells count="4">
    <mergeCell ref="A1:G1"/>
    <mergeCell ref="A2:G2"/>
    <mergeCell ref="A3:G3"/>
    <mergeCell ref="B44:C44"/>
  </mergeCells>
  <pageMargins left="0.7" right="0.7" top="0.75" bottom="0.75" header="0.3" footer="0.3"/>
  <pageSetup paperSize="9" scale="49" orientation="landscape" r:id="rId1"/>
  <rowBreaks count="1" manualBreakCount="1">
    <brk id="3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86" zoomScale="95" zoomScaleNormal="95" workbookViewId="0">
      <selection activeCell="T35" sqref="T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2019-07-19T04:10:36Z</dcterms:modified>
</cp:coreProperties>
</file>